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10表" sheetId="1" r:id="rId1"/>
  </sheets>
  <definedNames>
    <definedName name="_xlnm.Print_Area" localSheetId="0">'第10表'!$B$1:$U$16</definedName>
  </definedNames>
  <calcPr fullCalcOnLoad="1"/>
</workbook>
</file>

<file path=xl/sharedStrings.xml><?xml version="1.0" encoding="utf-8"?>
<sst xmlns="http://schemas.openxmlformats.org/spreadsheetml/2006/main" count="30" uniqueCount="30">
  <si>
    <t>左記以外のもの</t>
  </si>
  <si>
    <t>京都全日制</t>
  </si>
  <si>
    <t>京都定時制</t>
  </si>
  <si>
    <t>全国全日制</t>
  </si>
  <si>
    <t>全国定時制</t>
  </si>
  <si>
    <t>販売従事者</t>
  </si>
  <si>
    <t>保安職業従事者</t>
  </si>
  <si>
    <t>事務従事者</t>
  </si>
  <si>
    <t>第１０表　高等学校卒業者の職業別就職状況の推移（国・公・私立）</t>
  </si>
  <si>
    <t>農林漁業従事者</t>
  </si>
  <si>
    <t>その他</t>
  </si>
  <si>
    <t>生産工程従事者</t>
  </si>
  <si>
    <t>建設・採掘従事者</t>
  </si>
  <si>
    <t>小  計</t>
  </si>
  <si>
    <t>機械組立従事者</t>
  </si>
  <si>
    <t>整備修理従事者</t>
  </si>
  <si>
    <t>検査従事者</t>
  </si>
  <si>
    <t>各年５月１日現在</t>
  </si>
  <si>
    <t>就職進学者・入学者を含む。</t>
  </si>
  <si>
    <t>農林業従事者</t>
  </si>
  <si>
    <t>漁業従事者</t>
  </si>
  <si>
    <t>運搬・清掃等従事者</t>
  </si>
  <si>
    <t>注　</t>
  </si>
  <si>
    <t>卒　業　年</t>
  </si>
  <si>
    <t>区　　分</t>
  </si>
  <si>
    <t>合　計</t>
  </si>
  <si>
    <t>サービス職業従事者</t>
  </si>
  <si>
    <t>職業従事者
専門的・技術的　</t>
  </si>
  <si>
    <t>製造・加工従事者</t>
  </si>
  <si>
    <t>従　事　者
輸送・機械運転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</si>
</sst>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/>
    </xf>
    <xf numFmtId="41" fontId="0" fillId="0" borderId="13" xfId="49" applyNumberFormat="1" applyFont="1" applyBorder="1" applyAlignment="1">
      <alignment vertical="center"/>
    </xf>
    <xf numFmtId="41" fontId="0" fillId="0" borderId="14" xfId="49" applyNumberFormat="1" applyFont="1" applyBorder="1" applyAlignment="1" applyProtection="1">
      <alignment vertical="center"/>
      <protection locked="0"/>
    </xf>
    <xf numFmtId="41" fontId="0" fillId="0" borderId="14" xfId="49" applyNumberFormat="1" applyFont="1" applyFill="1" applyBorder="1" applyAlignment="1" applyProtection="1">
      <alignment vertical="center"/>
      <protection locked="0"/>
    </xf>
    <xf numFmtId="41" fontId="0" fillId="0" borderId="14" xfId="49" applyNumberFormat="1" applyFont="1" applyFill="1" applyBorder="1" applyAlignment="1">
      <alignment vertical="center"/>
    </xf>
    <xf numFmtId="41" fontId="0" fillId="0" borderId="14" xfId="49" applyNumberFormat="1" applyFont="1" applyBorder="1" applyAlignment="1">
      <alignment vertical="center"/>
    </xf>
    <xf numFmtId="41" fontId="0" fillId="0" borderId="15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41" fontId="0" fillId="0" borderId="17" xfId="49" applyNumberFormat="1" applyFont="1" applyBorder="1" applyAlignment="1">
      <alignment vertical="center"/>
    </xf>
    <xf numFmtId="41" fontId="0" fillId="0" borderId="18" xfId="49" applyNumberFormat="1" applyFont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>
      <alignment vertical="center"/>
    </xf>
    <xf numFmtId="41" fontId="0" fillId="0" borderId="18" xfId="49" applyNumberFormat="1" applyFont="1" applyBorder="1" applyAlignment="1">
      <alignment vertical="center"/>
    </xf>
    <xf numFmtId="41" fontId="0" fillId="0" borderId="19" xfId="49" applyNumberFormat="1" applyFont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1" fontId="0" fillId="0" borderId="17" xfId="49" applyNumberFormat="1" applyFont="1" applyFill="1" applyBorder="1" applyAlignment="1">
      <alignment vertical="center"/>
    </xf>
    <xf numFmtId="41" fontId="0" fillId="0" borderId="19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20" xfId="0" applyFont="1" applyBorder="1" applyAlignment="1">
      <alignment horizontal="center" vertical="top" textRotation="255" wrapText="1" indent="1"/>
    </xf>
    <xf numFmtId="0" fontId="7" fillId="0" borderId="20" xfId="0" applyFont="1" applyFill="1" applyBorder="1" applyAlignment="1">
      <alignment horizontal="center" vertical="top" textRotation="255" wrapText="1" indent="1"/>
    </xf>
    <xf numFmtId="0" fontId="0" fillId="0" borderId="21" xfId="0" applyFont="1" applyBorder="1" applyAlignment="1">
      <alignment horizontal="center" vertical="top" textRotation="255" wrapText="1" indent="1"/>
    </xf>
    <xf numFmtId="0" fontId="0" fillId="0" borderId="10" xfId="0" applyFont="1" applyBorder="1" applyAlignment="1">
      <alignment horizontal="right"/>
    </xf>
    <xf numFmtId="0" fontId="7" fillId="0" borderId="22" xfId="0" applyFont="1" applyBorder="1" applyAlignment="1">
      <alignment horizontal="center" vertical="top" textRotation="255" wrapText="1" indent="2"/>
    </xf>
    <xf numFmtId="0" fontId="7" fillId="0" borderId="23" xfId="0" applyFont="1" applyBorder="1" applyAlignment="1">
      <alignment horizontal="center" vertical="top" textRotation="255" wrapText="1" indent="2"/>
    </xf>
    <xf numFmtId="0" fontId="7" fillId="0" borderId="24" xfId="0" applyFont="1" applyBorder="1" applyAlignment="1">
      <alignment horizontal="center" vertical="top" textRotation="255" wrapText="1" indent="2"/>
    </xf>
    <xf numFmtId="0" fontId="7" fillId="0" borderId="25" xfId="0" applyFont="1" applyBorder="1" applyAlignment="1">
      <alignment horizontal="center" vertical="top" textRotation="255" wrapText="1" indent="2"/>
    </xf>
    <xf numFmtId="0" fontId="7" fillId="0" borderId="24" xfId="0" applyFont="1" applyFill="1" applyBorder="1" applyAlignment="1">
      <alignment horizontal="center" vertical="top" textRotation="255" wrapText="1" indent="2"/>
    </xf>
    <xf numFmtId="0" fontId="7" fillId="0" borderId="25" xfId="0" applyFont="1" applyFill="1" applyBorder="1" applyAlignment="1">
      <alignment horizontal="center" vertical="top" textRotation="255" wrapText="1" indent="2"/>
    </xf>
    <xf numFmtId="0" fontId="7" fillId="0" borderId="26" xfId="0" applyFont="1" applyFill="1" applyBorder="1" applyAlignment="1">
      <alignment horizontal="center" vertical="top" textRotation="255" wrapText="1" indent="2"/>
    </xf>
    <xf numFmtId="0" fontId="7" fillId="0" borderId="27" xfId="0" applyFont="1" applyFill="1" applyBorder="1" applyAlignment="1">
      <alignment horizontal="center" vertical="top" textRotation="255" wrapText="1" indent="2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top" textRotation="255" wrapText="1" indent="2"/>
    </xf>
    <xf numFmtId="0" fontId="0" fillId="0" borderId="32" xfId="0" applyFont="1" applyBorder="1" applyAlignment="1">
      <alignment horizontal="center" vertical="top" textRotation="255" wrapText="1" indent="2"/>
    </xf>
    <xf numFmtId="0" fontId="7" fillId="0" borderId="28" xfId="0" applyFont="1" applyBorder="1" applyAlignment="1">
      <alignment horizontal="center" vertical="top" textRotation="255" wrapText="1" indent="2"/>
    </xf>
    <xf numFmtId="0" fontId="7" fillId="0" borderId="33" xfId="0" applyFont="1" applyBorder="1" applyAlignment="1">
      <alignment horizontal="center" vertical="top" textRotation="255" wrapText="1" indent="2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75390625" style="4" customWidth="1"/>
    <col min="2" max="2" width="11.375" style="4" customWidth="1"/>
    <col min="3" max="3" width="4.50390625" style="4" bestFit="1" customWidth="1"/>
    <col min="4" max="4" width="10.50390625" style="4" bestFit="1" customWidth="1"/>
    <col min="5" max="19" width="8.75390625" style="4" customWidth="1"/>
    <col min="20" max="16384" width="9.00390625" style="4" customWidth="1"/>
  </cols>
  <sheetData>
    <row r="1" spans="2:3" ht="17.25">
      <c r="B1" s="1" t="s">
        <v>8</v>
      </c>
      <c r="C1" s="1"/>
    </row>
    <row r="2" spans="2:21" ht="15" customHeight="1" thickBot="1">
      <c r="B2" s="3"/>
      <c r="C2" s="3"/>
      <c r="P2" s="6"/>
      <c r="Q2" s="6"/>
      <c r="R2" s="6"/>
      <c r="S2" s="6"/>
      <c r="T2" s="32" t="s">
        <v>17</v>
      </c>
      <c r="U2" s="32"/>
    </row>
    <row r="3" spans="2:21" ht="30" customHeight="1" thickBot="1">
      <c r="B3" s="46" t="s">
        <v>24</v>
      </c>
      <c r="C3" s="7"/>
      <c r="D3" s="33" t="s">
        <v>25</v>
      </c>
      <c r="E3" s="35" t="s">
        <v>27</v>
      </c>
      <c r="F3" s="35" t="s">
        <v>7</v>
      </c>
      <c r="G3" s="35" t="s">
        <v>5</v>
      </c>
      <c r="H3" s="35" t="s">
        <v>26</v>
      </c>
      <c r="I3" s="48" t="s">
        <v>6</v>
      </c>
      <c r="J3" s="50" t="s">
        <v>9</v>
      </c>
      <c r="K3" s="51"/>
      <c r="L3" s="41" t="s">
        <v>11</v>
      </c>
      <c r="M3" s="42"/>
      <c r="N3" s="42"/>
      <c r="O3" s="42"/>
      <c r="P3" s="42"/>
      <c r="Q3" s="43"/>
      <c r="R3" s="37" t="s">
        <v>29</v>
      </c>
      <c r="S3" s="37" t="s">
        <v>12</v>
      </c>
      <c r="T3" s="37" t="s">
        <v>21</v>
      </c>
      <c r="U3" s="39" t="s">
        <v>0</v>
      </c>
    </row>
    <row r="4" spans="2:21" ht="120.75" customHeight="1" thickBot="1">
      <c r="B4" s="47"/>
      <c r="C4" s="31" t="s">
        <v>23</v>
      </c>
      <c r="D4" s="34"/>
      <c r="E4" s="36"/>
      <c r="F4" s="36"/>
      <c r="G4" s="36"/>
      <c r="H4" s="36"/>
      <c r="I4" s="49"/>
      <c r="J4" s="29" t="s">
        <v>19</v>
      </c>
      <c r="K4" s="29" t="s">
        <v>20</v>
      </c>
      <c r="L4" s="30" t="s">
        <v>13</v>
      </c>
      <c r="M4" s="30" t="s">
        <v>28</v>
      </c>
      <c r="N4" s="30" t="s">
        <v>14</v>
      </c>
      <c r="O4" s="30" t="s">
        <v>15</v>
      </c>
      <c r="P4" s="30" t="s">
        <v>16</v>
      </c>
      <c r="Q4" s="30" t="s">
        <v>10</v>
      </c>
      <c r="R4" s="38"/>
      <c r="S4" s="38"/>
      <c r="T4" s="38"/>
      <c r="U4" s="40"/>
    </row>
    <row r="5" spans="2:21" s="15" customFormat="1" ht="21" customHeight="1">
      <c r="B5" s="44" t="s">
        <v>1</v>
      </c>
      <c r="C5" s="8">
        <v>27</v>
      </c>
      <c r="D5" s="9">
        <f>E5+F5+G5+H5+I5+J5+K5+L5+R5++S5+T5+U5</f>
        <v>1863</v>
      </c>
      <c r="E5" s="10">
        <v>153</v>
      </c>
      <c r="F5" s="10">
        <v>138</v>
      </c>
      <c r="G5" s="11">
        <v>176</v>
      </c>
      <c r="H5" s="11">
        <v>379</v>
      </c>
      <c r="I5" s="11">
        <v>124</v>
      </c>
      <c r="J5" s="10">
        <v>14</v>
      </c>
      <c r="K5" s="11">
        <v>6</v>
      </c>
      <c r="L5" s="11">
        <f>SUM(M5:Q5)</f>
        <v>603</v>
      </c>
      <c r="M5" s="11">
        <v>373</v>
      </c>
      <c r="N5" s="12">
        <v>123</v>
      </c>
      <c r="O5" s="11">
        <v>72</v>
      </c>
      <c r="P5" s="11">
        <v>18</v>
      </c>
      <c r="Q5" s="11">
        <v>17</v>
      </c>
      <c r="R5" s="11">
        <v>69</v>
      </c>
      <c r="S5" s="10">
        <v>104</v>
      </c>
      <c r="T5" s="13">
        <v>63</v>
      </c>
      <c r="U5" s="14">
        <v>34</v>
      </c>
    </row>
    <row r="6" spans="2:21" s="15" customFormat="1" ht="21" customHeight="1" thickBot="1">
      <c r="B6" s="45"/>
      <c r="C6" s="16">
        <f>C5+1</f>
        <v>28</v>
      </c>
      <c r="D6" s="17">
        <f>E6+F6+G6+H6+I6+J6+K6+L6+R6++S6+T6+U6</f>
        <v>1829</v>
      </c>
      <c r="E6" s="18">
        <v>119</v>
      </c>
      <c r="F6" s="18">
        <v>144</v>
      </c>
      <c r="G6" s="19">
        <v>170</v>
      </c>
      <c r="H6" s="19">
        <v>400</v>
      </c>
      <c r="I6" s="19">
        <v>96</v>
      </c>
      <c r="J6" s="18">
        <v>11</v>
      </c>
      <c r="K6" s="19">
        <v>6</v>
      </c>
      <c r="L6" s="19">
        <f>SUM(M6:Q6)</f>
        <v>597</v>
      </c>
      <c r="M6" s="19">
        <v>430</v>
      </c>
      <c r="N6" s="20">
        <v>74</v>
      </c>
      <c r="O6" s="19">
        <v>30</v>
      </c>
      <c r="P6" s="19">
        <v>50</v>
      </c>
      <c r="Q6" s="19">
        <v>13</v>
      </c>
      <c r="R6" s="19">
        <v>59</v>
      </c>
      <c r="S6" s="18">
        <v>112</v>
      </c>
      <c r="T6" s="21">
        <v>46</v>
      </c>
      <c r="U6" s="22">
        <v>69</v>
      </c>
    </row>
    <row r="7" spans="2:21" s="15" customFormat="1" ht="21" customHeight="1">
      <c r="B7" s="44" t="s">
        <v>2</v>
      </c>
      <c r="C7" s="8">
        <f>C5</f>
        <v>27</v>
      </c>
      <c r="D7" s="23">
        <f>E7+F7+G7+H7+I7+J7+K7+L7+R7+S7+T7+U7</f>
        <v>118</v>
      </c>
      <c r="E7" s="11">
        <v>2</v>
      </c>
      <c r="F7" s="11">
        <v>7</v>
      </c>
      <c r="G7" s="11">
        <v>20</v>
      </c>
      <c r="H7" s="11">
        <v>32</v>
      </c>
      <c r="I7" s="11">
        <v>4</v>
      </c>
      <c r="J7" s="11">
        <v>1</v>
      </c>
      <c r="K7" s="11">
        <v>0</v>
      </c>
      <c r="L7" s="11">
        <f>SUM(M7:Q7)</f>
        <v>28</v>
      </c>
      <c r="M7" s="11">
        <v>20</v>
      </c>
      <c r="N7" s="12">
        <v>1</v>
      </c>
      <c r="O7" s="11">
        <v>4</v>
      </c>
      <c r="P7" s="11">
        <v>0</v>
      </c>
      <c r="Q7" s="11">
        <v>3</v>
      </c>
      <c r="R7" s="11">
        <v>1</v>
      </c>
      <c r="S7" s="11">
        <v>15</v>
      </c>
      <c r="T7" s="12">
        <v>5</v>
      </c>
      <c r="U7" s="24">
        <v>3</v>
      </c>
    </row>
    <row r="8" spans="2:21" s="15" customFormat="1" ht="21" customHeight="1" thickBot="1">
      <c r="B8" s="45"/>
      <c r="C8" s="25">
        <f>C6</f>
        <v>28</v>
      </c>
      <c r="D8" s="26">
        <f>E8+F8+G8+H8+I8+J8+K8+L8+R8+S8+T8+U8</f>
        <v>108</v>
      </c>
      <c r="E8" s="19">
        <v>6</v>
      </c>
      <c r="F8" s="19">
        <v>2</v>
      </c>
      <c r="G8" s="19">
        <v>10</v>
      </c>
      <c r="H8" s="19">
        <v>29</v>
      </c>
      <c r="I8" s="19">
        <v>1</v>
      </c>
      <c r="J8" s="19">
        <v>0</v>
      </c>
      <c r="K8" s="19">
        <v>0</v>
      </c>
      <c r="L8" s="19">
        <f>SUM(M8:Q8)</f>
        <v>36</v>
      </c>
      <c r="M8" s="19">
        <v>28</v>
      </c>
      <c r="N8" s="20">
        <v>1</v>
      </c>
      <c r="O8" s="19">
        <v>5</v>
      </c>
      <c r="P8" s="19">
        <v>1</v>
      </c>
      <c r="Q8" s="19">
        <v>1</v>
      </c>
      <c r="R8" s="19">
        <v>1</v>
      </c>
      <c r="S8" s="19">
        <v>12</v>
      </c>
      <c r="T8" s="20">
        <v>4</v>
      </c>
      <c r="U8" s="27">
        <v>7</v>
      </c>
    </row>
    <row r="9" spans="2:21" s="15" customFormat="1" ht="21" customHeight="1">
      <c r="B9" s="44" t="s">
        <v>3</v>
      </c>
      <c r="C9" s="8">
        <f>C5</f>
        <v>27</v>
      </c>
      <c r="D9" s="23">
        <f>E9+F9+G9+H9+I9+J9+K9+L9+R9+S9+T9+U9</f>
        <v>181182</v>
      </c>
      <c r="E9" s="11">
        <v>10380</v>
      </c>
      <c r="F9" s="11">
        <v>18509</v>
      </c>
      <c r="G9" s="11">
        <v>17097</v>
      </c>
      <c r="H9" s="11">
        <v>31904</v>
      </c>
      <c r="I9" s="11">
        <v>9790</v>
      </c>
      <c r="J9" s="11">
        <v>1433</v>
      </c>
      <c r="K9" s="11">
        <v>435</v>
      </c>
      <c r="L9" s="11">
        <f>SUM(M9:Q9)</f>
        <v>66531</v>
      </c>
      <c r="M9" s="11">
        <v>47533</v>
      </c>
      <c r="N9" s="12">
        <v>9319</v>
      </c>
      <c r="O9" s="11">
        <v>4168</v>
      </c>
      <c r="P9" s="11">
        <v>3751</v>
      </c>
      <c r="Q9" s="11">
        <v>1760</v>
      </c>
      <c r="R9" s="11">
        <v>5679</v>
      </c>
      <c r="S9" s="11">
        <v>10866</v>
      </c>
      <c r="T9" s="12">
        <v>5259</v>
      </c>
      <c r="U9" s="24">
        <v>3299</v>
      </c>
    </row>
    <row r="10" spans="2:21" s="15" customFormat="1" ht="21" customHeight="1" thickBot="1">
      <c r="B10" s="45"/>
      <c r="C10" s="25">
        <f>C6</f>
        <v>28</v>
      </c>
      <c r="D10" s="26">
        <f>E10+F10+G10+H10+I10+J10+K10+L10+R10+S10+T10+U10</f>
        <v>181015</v>
      </c>
      <c r="E10" s="19">
        <v>10596</v>
      </c>
      <c r="F10" s="19">
        <v>19403</v>
      </c>
      <c r="G10" s="19">
        <v>17152</v>
      </c>
      <c r="H10" s="19">
        <v>29156</v>
      </c>
      <c r="I10" s="19">
        <v>9302</v>
      </c>
      <c r="J10" s="19">
        <v>1417</v>
      </c>
      <c r="K10" s="19">
        <v>470</v>
      </c>
      <c r="L10" s="19">
        <f>SUM(M10:Q10)</f>
        <v>69211</v>
      </c>
      <c r="M10" s="19">
        <v>47899</v>
      </c>
      <c r="N10" s="20">
        <v>11085</v>
      </c>
      <c r="O10" s="19">
        <v>4315</v>
      </c>
      <c r="P10" s="19">
        <v>3662</v>
      </c>
      <c r="Q10" s="19">
        <v>2250</v>
      </c>
      <c r="R10" s="19">
        <v>5558</v>
      </c>
      <c r="S10" s="19">
        <v>10315</v>
      </c>
      <c r="T10" s="20">
        <v>5135</v>
      </c>
      <c r="U10" s="27">
        <v>3300</v>
      </c>
    </row>
    <row r="11" spans="2:21" s="15" customFormat="1" ht="21" customHeight="1">
      <c r="B11" s="44" t="s">
        <v>4</v>
      </c>
      <c r="C11" s="8">
        <f>C5</f>
        <v>27</v>
      </c>
      <c r="D11" s="23">
        <f>E11+F11+G11+H11+I11+J11+K11+L11+R11+S11+T11+U11</f>
        <v>8497</v>
      </c>
      <c r="E11" s="11">
        <v>351</v>
      </c>
      <c r="F11" s="11">
        <v>345</v>
      </c>
      <c r="G11" s="11">
        <v>1043</v>
      </c>
      <c r="H11" s="11">
        <v>2276</v>
      </c>
      <c r="I11" s="11">
        <v>198</v>
      </c>
      <c r="J11" s="11">
        <v>106</v>
      </c>
      <c r="K11" s="11">
        <v>10</v>
      </c>
      <c r="L11" s="11">
        <f>SUM(M11:Q11)</f>
        <v>2505</v>
      </c>
      <c r="M11" s="11">
        <v>2035</v>
      </c>
      <c r="N11" s="12">
        <v>169</v>
      </c>
      <c r="O11" s="11">
        <v>163</v>
      </c>
      <c r="P11" s="11">
        <v>67</v>
      </c>
      <c r="Q11" s="11">
        <v>71</v>
      </c>
      <c r="R11" s="11">
        <v>221</v>
      </c>
      <c r="S11" s="11">
        <v>810</v>
      </c>
      <c r="T11" s="12">
        <v>340</v>
      </c>
      <c r="U11" s="24">
        <v>292</v>
      </c>
    </row>
    <row r="12" spans="2:21" s="15" customFormat="1" ht="21" customHeight="1" thickBot="1">
      <c r="B12" s="45"/>
      <c r="C12" s="25">
        <f>C6</f>
        <v>28</v>
      </c>
      <c r="D12" s="26">
        <f>E12+F12+G12+H12+I12+J12+K12+L12+R12+S12+T12+U12</f>
        <v>8793</v>
      </c>
      <c r="E12" s="19">
        <v>372</v>
      </c>
      <c r="F12" s="19">
        <v>318</v>
      </c>
      <c r="G12" s="19">
        <v>1159</v>
      </c>
      <c r="H12" s="19">
        <v>2197</v>
      </c>
      <c r="I12" s="19">
        <v>205</v>
      </c>
      <c r="J12" s="19">
        <v>102</v>
      </c>
      <c r="K12" s="19">
        <v>13</v>
      </c>
      <c r="L12" s="19">
        <f>SUM(M12:Q12)</f>
        <v>2840</v>
      </c>
      <c r="M12" s="19">
        <v>2244</v>
      </c>
      <c r="N12" s="20">
        <v>214</v>
      </c>
      <c r="O12" s="19">
        <v>214</v>
      </c>
      <c r="P12" s="19">
        <v>95</v>
      </c>
      <c r="Q12" s="19">
        <v>73</v>
      </c>
      <c r="R12" s="19">
        <v>249</v>
      </c>
      <c r="S12" s="19">
        <v>749</v>
      </c>
      <c r="T12" s="20">
        <v>339</v>
      </c>
      <c r="U12" s="27">
        <v>250</v>
      </c>
    </row>
    <row r="13" ht="13.5">
      <c r="D13" s="2"/>
    </row>
    <row r="14" spans="2:3" ht="13.5">
      <c r="B14" s="5" t="s">
        <v>22</v>
      </c>
      <c r="C14" s="4" t="s">
        <v>18</v>
      </c>
    </row>
    <row r="15" ht="15.75" customHeight="1"/>
    <row r="16" spans="2:3" ht="13.5">
      <c r="B16" s="5"/>
      <c r="C16" s="28"/>
    </row>
  </sheetData>
  <sheetProtection/>
  <mergeCells count="18">
    <mergeCell ref="R3:R4"/>
    <mergeCell ref="B7:B8"/>
    <mergeCell ref="B9:B10"/>
    <mergeCell ref="B11:B12"/>
    <mergeCell ref="B3:B4"/>
    <mergeCell ref="B5:B6"/>
    <mergeCell ref="I3:I4"/>
    <mergeCell ref="J3:K3"/>
    <mergeCell ref="T2:U2"/>
    <mergeCell ref="D3:D4"/>
    <mergeCell ref="E3:E4"/>
    <mergeCell ref="F3:F4"/>
    <mergeCell ref="G3:G4"/>
    <mergeCell ref="H3:H4"/>
    <mergeCell ref="T3:T4"/>
    <mergeCell ref="U3:U4"/>
    <mergeCell ref="L3:Q3"/>
    <mergeCell ref="S3:S4"/>
  </mergeCells>
  <printOptions horizontalCentered="1"/>
  <pageMargins left="0" right="0" top="0.7874015748031497" bottom="0.3937007874015748" header="0.1968503937007874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2016-02-03T09:03:55Z</cp:lastPrinted>
  <dcterms:created xsi:type="dcterms:W3CDTF">2000-11-10T04:44:28Z</dcterms:created>
  <dcterms:modified xsi:type="dcterms:W3CDTF">2017-02-17T12:40:15Z</dcterms:modified>
  <cp:category/>
  <cp:version/>
  <cp:contentType/>
  <cp:contentStatus/>
</cp:coreProperties>
</file>